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~1.PER\ONEDRI~1\ITESP\2019\ESTADO~1\3ERTRI~1\SEVAC\"/>
    </mc:Choice>
  </mc:AlternateContent>
  <bookViews>
    <workbookView xWindow="0" yWindow="0" windowWidth="28800" windowHeight="123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<sst xmlns="http://schemas.openxmlformats.org/spreadsheetml/2006/main" count="85" uniqueCount="85">
  <si>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INSTITUTO TECNOLÓGICO SUPERIOR DE PURÍSIMA DEL RINCÓN
Estado Analítico del Ejercicio del Presupuesto de Egresos
Clasificación por Objeto del Gasto (Capítulo y Concepto)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</si>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</sst>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85</xdr:row>
      <xdr:rowOff>38100</xdr:rowOff>
    </xdr:from>
    <xdr:to>
      <xdr:col>2</xdr:col>
      <xdr:colOff>142875</xdr:colOff>
      <xdr:row>90</xdr:row>
      <xdr:rowOff>112461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85900" y="12839700"/>
          <a:ext cx="2581275" cy="788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785336</xdr:colOff>
      <xdr:row>85</xdr:row>
      <xdr:rowOff>69021</xdr:rowOff>
    </xdr:from>
    <xdr:to>
      <xdr:col>7</xdr:col>
      <xdr:colOff>345891</xdr:colOff>
      <xdr:row>91</xdr:row>
      <xdr:rowOff>507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890861" y="12870621"/>
          <a:ext cx="2703805" cy="788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84" workbookViewId="0">
      <selection sqref="A1:H95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13578371.000000002</v>
      </c>
      <c r="D5" s="17">
        <f>SUM(D6:D12)</f>
        <v>15942381.190000001</v>
      </c>
      <c r="E5" s="17">
        <f>C5+D5</f>
        <v>29520752.190000005</v>
      </c>
      <c r="F5" s="17">
        <f>SUM(F6:F12)</f>
        <v>22907611.48</v>
      </c>
      <c r="G5" s="17">
        <f>SUM(G6:G12)</f>
        <v>22907611.48</v>
      </c>
      <c r="H5" s="17">
        <f>E5-F5</f>
        <v>6613140.7100000046</v>
      </c>
    </row>
    <row r="6" spans="1:8" x14ac:dyDescent="0.2">
      <c r="A6" s="18">
        <v>1100</v>
      </c>
      <c r="B6" s="19" t="s">
        <v>12</v>
      </c>
      <c r="C6" s="20">
        <v>9476610.1300000008</v>
      </c>
      <c r="D6" s="20">
        <v>9519900.9700000007</v>
      </c>
      <c r="E6" s="20">
        <f t="shared" ref="E6:E69" si="0">C6+D6</f>
        <v>18996511.100000001</v>
      </c>
      <c r="F6" s="20">
        <v>16986181.530000001</v>
      </c>
      <c r="G6" s="20">
        <v>16986181.530000001</v>
      </c>
      <c r="H6" s="20">
        <f t="shared" ref="H6:H69" si="1">E6-F6</f>
        <v>2010329.5700000003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1591556.13</v>
      </c>
      <c r="D8" s="20">
        <v>2129510.11</v>
      </c>
      <c r="E8" s="20">
        <f t="shared" si="0"/>
        <v>3721066.2399999998</v>
      </c>
      <c r="F8" s="20">
        <v>972264.32</v>
      </c>
      <c r="G8" s="20">
        <v>972264.32</v>
      </c>
      <c r="H8" s="20">
        <f t="shared" si="1"/>
        <v>2748801.92</v>
      </c>
    </row>
    <row r="9" spans="1:8" x14ac:dyDescent="0.2">
      <c r="A9" s="18">
        <v>1400</v>
      </c>
      <c r="B9" s="19" t="s">
        <v>15</v>
      </c>
      <c r="C9" s="20">
        <v>1932420.64</v>
      </c>
      <c r="D9" s="20">
        <v>1932420.64</v>
      </c>
      <c r="E9" s="20">
        <f t="shared" si="0"/>
        <v>3864841.28</v>
      </c>
      <c r="F9" s="20">
        <v>3360760.02</v>
      </c>
      <c r="G9" s="20">
        <v>3360760.02</v>
      </c>
      <c r="H9" s="20">
        <f t="shared" si="1"/>
        <v>504081.25999999978</v>
      </c>
    </row>
    <row r="10" spans="1:8" x14ac:dyDescent="0.2">
      <c r="A10" s="18">
        <v>1500</v>
      </c>
      <c r="B10" s="19" t="s">
        <v>16</v>
      </c>
      <c r="C10" s="20">
        <v>577784.1</v>
      </c>
      <c r="D10" s="20">
        <v>1043633.47</v>
      </c>
      <c r="E10" s="20">
        <f t="shared" si="0"/>
        <v>1621417.5699999998</v>
      </c>
      <c r="F10" s="20">
        <v>1588405.61</v>
      </c>
      <c r="G10" s="20">
        <v>1588405.61</v>
      </c>
      <c r="H10" s="20">
        <f t="shared" si="1"/>
        <v>33011.95999999973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1316916</v>
      </c>
      <c r="E12" s="20">
        <f t="shared" si="0"/>
        <v>1316916</v>
      </c>
      <c r="F12" s="20">
        <v>0</v>
      </c>
      <c r="G12" s="20">
        <v>0</v>
      </c>
      <c r="H12" s="20">
        <f t="shared" si="1"/>
        <v>1316916</v>
      </c>
    </row>
    <row r="13" spans="1:8" x14ac:dyDescent="0.2">
      <c r="A13" s="15" t="s">
        <v>19</v>
      </c>
      <c r="B13" s="16"/>
      <c r="C13" s="20">
        <f>SUM(C14:C22)</f>
        <v>868147.49</v>
      </c>
      <c r="D13" s="20">
        <f>SUM(D14:D22)</f>
        <v>1151499.1000000001</v>
      </c>
      <c r="E13" s="20">
        <f t="shared" si="0"/>
        <v>2019646.59</v>
      </c>
      <c r="F13" s="20">
        <f>SUM(F14:F22)</f>
        <v>887369.60000000009</v>
      </c>
      <c r="G13" s="20">
        <f>SUM(G14:G22)</f>
        <v>863869.58000000007</v>
      </c>
      <c r="H13" s="20">
        <f t="shared" si="1"/>
        <v>1132276.99</v>
      </c>
    </row>
    <row r="14" spans="1:8" x14ac:dyDescent="0.2">
      <c r="A14" s="18">
        <v>2100</v>
      </c>
      <c r="B14" s="19" t="s">
        <v>20</v>
      </c>
      <c r="C14" s="20">
        <v>283990.49</v>
      </c>
      <c r="D14" s="20">
        <v>339254.89</v>
      </c>
      <c r="E14" s="20">
        <f t="shared" si="0"/>
        <v>623245.38</v>
      </c>
      <c r="F14" s="20">
        <v>389312.48</v>
      </c>
      <c r="G14" s="20">
        <v>389312.48</v>
      </c>
      <c r="H14" s="20">
        <f t="shared" si="1"/>
        <v>233932.90000000002</v>
      </c>
    </row>
    <row r="15" spans="1:8" x14ac:dyDescent="0.2">
      <c r="A15" s="18">
        <v>2200</v>
      </c>
      <c r="B15" s="19" t="s">
        <v>21</v>
      </c>
      <c r="C15" s="20">
        <v>32276.49</v>
      </c>
      <c r="D15" s="20">
        <v>68315.47</v>
      </c>
      <c r="E15" s="20">
        <f t="shared" si="0"/>
        <v>100591.96</v>
      </c>
      <c r="F15" s="20">
        <v>31132.5</v>
      </c>
      <c r="G15" s="20">
        <v>31132.5</v>
      </c>
      <c r="H15" s="20">
        <f t="shared" si="1"/>
        <v>69459.460000000006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272677.51</v>
      </c>
      <c r="D17" s="20">
        <v>161728.42000000001</v>
      </c>
      <c r="E17" s="20">
        <f t="shared" si="0"/>
        <v>434405.93000000005</v>
      </c>
      <c r="F17" s="20">
        <v>23549.58</v>
      </c>
      <c r="G17" s="20">
        <v>23549.58</v>
      </c>
      <c r="H17" s="20">
        <f t="shared" si="1"/>
        <v>410856.35000000003</v>
      </c>
    </row>
    <row r="18" spans="1:8" x14ac:dyDescent="0.2">
      <c r="A18" s="18">
        <v>2500</v>
      </c>
      <c r="B18" s="19" t="s">
        <v>24</v>
      </c>
      <c r="C18" s="20">
        <v>91803</v>
      </c>
      <c r="D18" s="20">
        <v>260952.64</v>
      </c>
      <c r="E18" s="20">
        <f t="shared" si="0"/>
        <v>352755.64</v>
      </c>
      <c r="F18" s="20">
        <v>126623.81</v>
      </c>
      <c r="G18" s="20">
        <v>126623.81</v>
      </c>
      <c r="H18" s="20">
        <f t="shared" si="1"/>
        <v>226131.83000000002</v>
      </c>
    </row>
    <row r="19" spans="1:8" x14ac:dyDescent="0.2">
      <c r="A19" s="18">
        <v>2600</v>
      </c>
      <c r="B19" s="19" t="s">
        <v>25</v>
      </c>
      <c r="C19" s="20">
        <v>93000</v>
      </c>
      <c r="D19" s="20">
        <v>99054.49</v>
      </c>
      <c r="E19" s="20">
        <f t="shared" si="0"/>
        <v>192054.49</v>
      </c>
      <c r="F19" s="20">
        <v>125061.94</v>
      </c>
      <c r="G19" s="20">
        <v>125061.94</v>
      </c>
      <c r="H19" s="20">
        <f t="shared" si="1"/>
        <v>66992.549999999988</v>
      </c>
    </row>
    <row r="20" spans="1:8" x14ac:dyDescent="0.2">
      <c r="A20" s="18">
        <v>2700</v>
      </c>
      <c r="B20" s="19" t="s">
        <v>26</v>
      </c>
      <c r="C20" s="20">
        <v>50400</v>
      </c>
      <c r="D20" s="20">
        <v>44050</v>
      </c>
      <c r="E20" s="20">
        <f t="shared" si="0"/>
        <v>94450</v>
      </c>
      <c r="F20" s="20">
        <v>82159.899999999994</v>
      </c>
      <c r="G20" s="20">
        <v>82159.899999999994</v>
      </c>
      <c r="H20" s="20">
        <f t="shared" si="1"/>
        <v>12290.100000000006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44000</v>
      </c>
      <c r="D22" s="20">
        <v>178143.19</v>
      </c>
      <c r="E22" s="20">
        <f t="shared" si="0"/>
        <v>222143.19</v>
      </c>
      <c r="F22" s="20">
        <v>109529.39</v>
      </c>
      <c r="G22" s="20">
        <v>86029.37</v>
      </c>
      <c r="H22" s="20">
        <f t="shared" si="1"/>
        <v>112613.8</v>
      </c>
    </row>
    <row r="23" spans="1:8" x14ac:dyDescent="0.2">
      <c r="A23" s="15" t="s">
        <v>29</v>
      </c>
      <c r="B23" s="16"/>
      <c r="C23" s="20">
        <f>SUM(C24:C32)</f>
        <v>5045778.91</v>
      </c>
      <c r="D23" s="20">
        <f>SUM(D24:D32)</f>
        <v>2704699.6300000004</v>
      </c>
      <c r="E23" s="20">
        <f t="shared" si="0"/>
        <v>7750478.540000001</v>
      </c>
      <c r="F23" s="20">
        <f>SUM(F24:F32)</f>
        <v>4656717.7999999989</v>
      </c>
      <c r="G23" s="20">
        <f>SUM(G24:G32)</f>
        <v>4242648.72</v>
      </c>
      <c r="H23" s="20">
        <f t="shared" si="1"/>
        <v>3093760.7400000021</v>
      </c>
    </row>
    <row r="24" spans="1:8" x14ac:dyDescent="0.2">
      <c r="A24" s="18">
        <v>3100</v>
      </c>
      <c r="B24" s="19" t="s">
        <v>30</v>
      </c>
      <c r="C24" s="20">
        <v>455157.04</v>
      </c>
      <c r="D24" s="20">
        <v>1072766.97</v>
      </c>
      <c r="E24" s="20">
        <f t="shared" si="0"/>
        <v>1527924.01</v>
      </c>
      <c r="F24" s="20">
        <v>1081084.79</v>
      </c>
      <c r="G24" s="20">
        <v>1081084.79</v>
      </c>
      <c r="H24" s="20">
        <f t="shared" si="1"/>
        <v>446839.22</v>
      </c>
    </row>
    <row r="25" spans="1:8" x14ac:dyDescent="0.2">
      <c r="A25" s="18">
        <v>3200</v>
      </c>
      <c r="B25" s="19" t="s">
        <v>31</v>
      </c>
      <c r="C25" s="20">
        <v>90734.17</v>
      </c>
      <c r="D25" s="20">
        <v>658397.81000000006</v>
      </c>
      <c r="E25" s="20">
        <f t="shared" si="0"/>
        <v>749131.9800000001</v>
      </c>
      <c r="F25" s="20">
        <v>616056.68000000005</v>
      </c>
      <c r="G25" s="20">
        <v>616056.68000000005</v>
      </c>
      <c r="H25" s="20">
        <f t="shared" si="1"/>
        <v>133075.30000000005</v>
      </c>
    </row>
    <row r="26" spans="1:8" x14ac:dyDescent="0.2">
      <c r="A26" s="18">
        <v>3300</v>
      </c>
      <c r="B26" s="19" t="s">
        <v>32</v>
      </c>
      <c r="C26" s="20">
        <v>503289.7</v>
      </c>
      <c r="D26" s="20">
        <v>612996.04</v>
      </c>
      <c r="E26" s="20">
        <f t="shared" si="0"/>
        <v>1116285.74</v>
      </c>
      <c r="F26" s="20">
        <v>687619.13</v>
      </c>
      <c r="G26" s="20">
        <v>527310.46</v>
      </c>
      <c r="H26" s="20">
        <f t="shared" si="1"/>
        <v>428666.61</v>
      </c>
    </row>
    <row r="27" spans="1:8" x14ac:dyDescent="0.2">
      <c r="A27" s="18">
        <v>3400</v>
      </c>
      <c r="B27" s="19" t="s">
        <v>33</v>
      </c>
      <c r="C27" s="20">
        <v>220788.56</v>
      </c>
      <c r="D27" s="20">
        <v>125345.39</v>
      </c>
      <c r="E27" s="20">
        <f t="shared" si="0"/>
        <v>346133.95</v>
      </c>
      <c r="F27" s="20">
        <v>73020.05</v>
      </c>
      <c r="G27" s="20">
        <v>69984.639999999999</v>
      </c>
      <c r="H27" s="20">
        <f t="shared" si="1"/>
        <v>273113.90000000002</v>
      </c>
    </row>
    <row r="28" spans="1:8" x14ac:dyDescent="0.2">
      <c r="A28" s="18">
        <v>3500</v>
      </c>
      <c r="B28" s="19" t="s">
        <v>34</v>
      </c>
      <c r="C28" s="20">
        <v>2414991.8199999998</v>
      </c>
      <c r="D28" s="20">
        <v>-648451.34</v>
      </c>
      <c r="E28" s="20">
        <f t="shared" si="0"/>
        <v>1766540.48</v>
      </c>
      <c r="F28" s="20">
        <v>954601.57</v>
      </c>
      <c r="G28" s="20">
        <v>954601.57</v>
      </c>
      <c r="H28" s="20">
        <f t="shared" si="1"/>
        <v>811938.91</v>
      </c>
    </row>
    <row r="29" spans="1:8" x14ac:dyDescent="0.2">
      <c r="A29" s="18">
        <v>3600</v>
      </c>
      <c r="B29" s="19" t="s">
        <v>35</v>
      </c>
      <c r="C29" s="20">
        <v>116000</v>
      </c>
      <c r="D29" s="20">
        <v>6000.01</v>
      </c>
      <c r="E29" s="20">
        <f t="shared" si="0"/>
        <v>122000.01</v>
      </c>
      <c r="F29" s="20">
        <v>94457.3</v>
      </c>
      <c r="G29" s="20">
        <v>94457.3</v>
      </c>
      <c r="H29" s="20">
        <f t="shared" si="1"/>
        <v>27542.709999999992</v>
      </c>
    </row>
    <row r="30" spans="1:8" x14ac:dyDescent="0.2">
      <c r="A30" s="18">
        <v>3700</v>
      </c>
      <c r="B30" s="19" t="s">
        <v>36</v>
      </c>
      <c r="C30" s="20">
        <v>387230.73</v>
      </c>
      <c r="D30" s="20">
        <v>194499.98</v>
      </c>
      <c r="E30" s="20">
        <f t="shared" si="0"/>
        <v>581730.71</v>
      </c>
      <c r="F30" s="20">
        <v>244933.65</v>
      </c>
      <c r="G30" s="20">
        <v>244933.65</v>
      </c>
      <c r="H30" s="20">
        <f t="shared" si="1"/>
        <v>336797.05999999994</v>
      </c>
    </row>
    <row r="31" spans="1:8" x14ac:dyDescent="0.2">
      <c r="A31" s="18">
        <v>3800</v>
      </c>
      <c r="B31" s="19" t="s">
        <v>37</v>
      </c>
      <c r="C31" s="20">
        <v>340387.9</v>
      </c>
      <c r="D31" s="20">
        <v>189029.43</v>
      </c>
      <c r="E31" s="20">
        <f t="shared" si="0"/>
        <v>529417.33000000007</v>
      </c>
      <c r="F31" s="20">
        <v>181899.09</v>
      </c>
      <c r="G31" s="20">
        <v>158699.09</v>
      </c>
      <c r="H31" s="20">
        <f t="shared" si="1"/>
        <v>347518.24000000011</v>
      </c>
    </row>
    <row r="32" spans="1:8" x14ac:dyDescent="0.2">
      <c r="A32" s="18">
        <v>3900</v>
      </c>
      <c r="B32" s="19" t="s">
        <v>38</v>
      </c>
      <c r="C32" s="20">
        <v>517198.99</v>
      </c>
      <c r="D32" s="20">
        <v>494115.34</v>
      </c>
      <c r="E32" s="20">
        <f t="shared" si="0"/>
        <v>1011314.3300000001</v>
      </c>
      <c r="F32" s="20">
        <v>723045.54</v>
      </c>
      <c r="G32" s="20">
        <v>495520.54</v>
      </c>
      <c r="H32" s="20">
        <f t="shared" si="1"/>
        <v>288268.79000000004</v>
      </c>
    </row>
    <row r="33" spans="1:8" x14ac:dyDescent="0.2">
      <c r="A33" s="15" t="s">
        <v>39</v>
      </c>
      <c r="B33" s="16"/>
      <c r="C33" s="20">
        <f>SUM(C34:C42)</f>
        <v>40000</v>
      </c>
      <c r="D33" s="20">
        <f>SUM(D34:D42)</f>
        <v>481924.69</v>
      </c>
      <c r="E33" s="20">
        <f t="shared" si="0"/>
        <v>521924.69</v>
      </c>
      <c r="F33" s="20">
        <f>SUM(F34:F42)</f>
        <v>224696.52</v>
      </c>
      <c r="G33" s="20">
        <f>SUM(G34:G42)</f>
        <v>219596.52</v>
      </c>
      <c r="H33" s="20">
        <f t="shared" si="1"/>
        <v>297228.17000000004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40000</v>
      </c>
      <c r="D37" s="20">
        <v>481924.69</v>
      </c>
      <c r="E37" s="20">
        <f t="shared" si="0"/>
        <v>521924.69</v>
      </c>
      <c r="F37" s="20">
        <v>224696.52</v>
      </c>
      <c r="G37" s="20">
        <v>219596.52</v>
      </c>
      <c r="H37" s="20">
        <f t="shared" si="1"/>
        <v>297228.17000000004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321034.59999999998</v>
      </c>
      <c r="D43" s="20">
        <f>SUM(D44:D52)</f>
        <v>12766956.009999998</v>
      </c>
      <c r="E43" s="20">
        <f t="shared" si="0"/>
        <v>13087990.609999998</v>
      </c>
      <c r="F43" s="20">
        <f>SUM(F44:F52)</f>
        <v>1679388.35</v>
      </c>
      <c r="G43" s="20">
        <f>SUM(G44:G52)</f>
        <v>1679388.35</v>
      </c>
      <c r="H43" s="20">
        <f t="shared" si="1"/>
        <v>11408602.259999998</v>
      </c>
    </row>
    <row r="44" spans="1:8" x14ac:dyDescent="0.2">
      <c r="A44" s="18">
        <v>5100</v>
      </c>
      <c r="B44" s="19" t="s">
        <v>50</v>
      </c>
      <c r="C44" s="20">
        <v>177023.56</v>
      </c>
      <c r="D44" s="20">
        <v>4594266.2699999996</v>
      </c>
      <c r="E44" s="20">
        <f t="shared" si="0"/>
        <v>4771289.8299999991</v>
      </c>
      <c r="F44" s="20">
        <v>493866.03</v>
      </c>
      <c r="G44" s="20">
        <v>493866.03</v>
      </c>
      <c r="H44" s="20">
        <f t="shared" si="1"/>
        <v>4277423.7999999989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33000</v>
      </c>
      <c r="E45" s="20">
        <f t="shared" si="0"/>
        <v>33000</v>
      </c>
      <c r="F45" s="20">
        <v>0</v>
      </c>
      <c r="G45" s="20">
        <v>0</v>
      </c>
      <c r="H45" s="20">
        <f t="shared" si="1"/>
        <v>33000</v>
      </c>
    </row>
    <row r="46" spans="1:8" x14ac:dyDescent="0.2">
      <c r="A46" s="18">
        <v>5300</v>
      </c>
      <c r="B46" s="19" t="s">
        <v>52</v>
      </c>
      <c r="C46" s="20">
        <v>54000</v>
      </c>
      <c r="D46" s="20">
        <v>2489749.5299999998</v>
      </c>
      <c r="E46" s="20">
        <f t="shared" si="0"/>
        <v>2543749.5299999998</v>
      </c>
      <c r="F46" s="20">
        <v>536374.72</v>
      </c>
      <c r="G46" s="20">
        <v>536374.72</v>
      </c>
      <c r="H46" s="20">
        <f t="shared" si="1"/>
        <v>2007374.8099999998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498764</v>
      </c>
      <c r="E47" s="20">
        <f t="shared" si="0"/>
        <v>498764</v>
      </c>
      <c r="F47" s="20">
        <v>0</v>
      </c>
      <c r="G47" s="20">
        <v>0</v>
      </c>
      <c r="H47" s="20">
        <f t="shared" si="1"/>
        <v>498764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90011.04</v>
      </c>
      <c r="D49" s="20">
        <v>5151176.21</v>
      </c>
      <c r="E49" s="20">
        <f t="shared" si="0"/>
        <v>5241187.25</v>
      </c>
      <c r="F49" s="20">
        <v>649147.6</v>
      </c>
      <c r="G49" s="20">
        <v>649147.6</v>
      </c>
      <c r="H49" s="20">
        <f t="shared" si="1"/>
        <v>4592039.6500000004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0">
        <f>SUM(C54:C56)</f>
        <v>0</v>
      </c>
      <c r="D53" s="20">
        <f>SUM(D54:D56)</f>
        <v>54469253.270000003</v>
      </c>
      <c r="E53" s="20">
        <f t="shared" si="0"/>
        <v>54469253.270000003</v>
      </c>
      <c r="F53" s="20">
        <f>SUM(F54:F56)</f>
        <v>35855299.549999997</v>
      </c>
      <c r="G53" s="20">
        <f>SUM(G54:G56)</f>
        <v>30924153.989999998</v>
      </c>
      <c r="H53" s="20">
        <f t="shared" si="1"/>
        <v>18613953.720000006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54469253.270000003</v>
      </c>
      <c r="E55" s="20">
        <f t="shared" si="0"/>
        <v>54469253.270000003</v>
      </c>
      <c r="F55" s="20">
        <v>35855299.549999997</v>
      </c>
      <c r="G55" s="20">
        <v>30924153.989999998</v>
      </c>
      <c r="H55" s="20">
        <f t="shared" si="1"/>
        <v>18613953.720000006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777738.6</v>
      </c>
      <c r="D57" s="20">
        <f>SUM(D58:D64)</f>
        <v>-777738.6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777738.6</v>
      </c>
      <c r="D64" s="20">
        <v>-777738.6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0">
        <f>SUM(C66:C68)</f>
        <v>0</v>
      </c>
      <c r="D65" s="20">
        <f>SUM(D66:D68)</f>
        <v>0</v>
      </c>
      <c r="E65" s="20">
        <f t="shared" si="0"/>
        <v>0</v>
      </c>
      <c r="F65" s="20">
        <f>SUM(F66:F68)</f>
        <v>0</v>
      </c>
      <c r="G65" s="20">
        <f>SUM(G66:G68)</f>
        <v>0</v>
      </c>
      <c r="H65" s="20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20631070.600000005</v>
      </c>
      <c r="D77" s="25">
        <f t="shared" si="4"/>
        <v>86738975.290000007</v>
      </c>
      <c r="E77" s="25">
        <f t="shared" si="4"/>
        <v>107370045.89000002</v>
      </c>
      <c r="F77" s="25">
        <f t="shared" si="4"/>
        <v>66211083.299999997</v>
      </c>
      <c r="G77" s="25">
        <f t="shared" si="4"/>
        <v>60837268.640000001</v>
      </c>
      <c r="H77" s="25">
        <f t="shared" si="4"/>
        <v>41158962.590000011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2019-11-20T20:16:40Z</dcterms:created>
  <dcterms:modified xsi:type="dcterms:W3CDTF">2019-11-20T20:17:07Z</dcterms:modified>
</cp:coreProperties>
</file>